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Jan_2014" sheetId="1" r:id="rId1"/>
    <sheet name="Sheet2" sheetId="2" r:id="rId2"/>
    <sheet name="Sheet3" sheetId="3" r:id="rId3"/>
  </sheets>
  <definedNames>
    <definedName name="_xlnm.Print_Area" localSheetId="0">'Jan_2014'!$A$1:$I$73</definedName>
  </definedNames>
  <calcPr fullCalcOnLoad="1"/>
</workbook>
</file>

<file path=xl/sharedStrings.xml><?xml version="1.0" encoding="utf-8"?>
<sst xmlns="http://schemas.openxmlformats.org/spreadsheetml/2006/main" count="77" uniqueCount="77">
  <si>
    <t>6 Month Total</t>
  </si>
  <si>
    <t>Total Donations</t>
  </si>
  <si>
    <t>Subtotal</t>
  </si>
  <si>
    <t>Expenses</t>
  </si>
  <si>
    <t>Chair/Vice Chair</t>
  </si>
  <si>
    <t>Secretary</t>
  </si>
  <si>
    <t>Treasurer</t>
  </si>
  <si>
    <t>RCM</t>
  </si>
  <si>
    <t>H &amp; I</t>
  </si>
  <si>
    <t>PO Box</t>
  </si>
  <si>
    <t>TSRSCNA Donations</t>
  </si>
  <si>
    <t>NAWS Donations</t>
  </si>
  <si>
    <t>Total Expenses</t>
  </si>
  <si>
    <t>Previous Month Balance</t>
  </si>
  <si>
    <t>Ending Balance</t>
  </si>
  <si>
    <t>Year Total</t>
  </si>
  <si>
    <t>Jan</t>
  </si>
  <si>
    <t>Feb</t>
  </si>
  <si>
    <t>Mar</t>
  </si>
  <si>
    <t>Apr</t>
  </si>
  <si>
    <t>May</t>
  </si>
  <si>
    <t>June</t>
  </si>
  <si>
    <t xml:space="preserve">Reprint of Area Guidelines </t>
  </si>
  <si>
    <t>Beginners Group</t>
  </si>
  <si>
    <t>Better Change</t>
  </si>
  <si>
    <t>By The Book</t>
  </si>
  <si>
    <t>Do It Now Group</t>
  </si>
  <si>
    <t>Dormont Group</t>
  </si>
  <si>
    <t>Emotional Rescue</t>
  </si>
  <si>
    <t>Experience The Change</t>
  </si>
  <si>
    <t>Feels Like Family</t>
  </si>
  <si>
    <t>Food For Thought</t>
  </si>
  <si>
    <t>Freedom From The Blvd</t>
  </si>
  <si>
    <t>Friday Night Lights</t>
  </si>
  <si>
    <t>Getting Better Every Day</t>
  </si>
  <si>
    <t>Gimme Shelter</t>
  </si>
  <si>
    <t>Gimme More Shelter</t>
  </si>
  <si>
    <t>Give Yourself A Chance</t>
  </si>
  <si>
    <t>Greentree Group</t>
  </si>
  <si>
    <t>High Noon</t>
  </si>
  <si>
    <t>Jefferson Group</t>
  </si>
  <si>
    <t>Lie Is Dead</t>
  </si>
  <si>
    <t>Life After Death</t>
  </si>
  <si>
    <t>Miracles Happen</t>
  </si>
  <si>
    <t>Monday Night Finleyville</t>
  </si>
  <si>
    <t>Monday Noon</t>
  </si>
  <si>
    <t>Morning Glory Group</t>
  </si>
  <si>
    <t>Mount Lebanon Group</t>
  </si>
  <si>
    <t>NA Happy Hour</t>
  </si>
  <si>
    <t>Next Step</t>
  </si>
  <si>
    <t>Password Is Recovery</t>
  </si>
  <si>
    <t>Pioneer Group</t>
  </si>
  <si>
    <t>Recovery On The Mount</t>
  </si>
  <si>
    <t>Recovery Sunday</t>
  </si>
  <si>
    <t>Restored To Sanity</t>
  </si>
  <si>
    <t>Sanctuary</t>
  </si>
  <si>
    <t>Saturday Morning Cartoon Alt.</t>
  </si>
  <si>
    <t>See The Light</t>
  </si>
  <si>
    <t>Thursday Noon</t>
  </si>
  <si>
    <t>Tuesday Noon With Vigilance</t>
  </si>
  <si>
    <t>Uncommon Meeting</t>
  </si>
  <si>
    <t>Under One Roof</t>
  </si>
  <si>
    <t>Unity In Carrick</t>
  </si>
  <si>
    <t>Upper St. Clair Group</t>
  </si>
  <si>
    <t>USC Rec Center Group</t>
  </si>
  <si>
    <t>Winners Never Quit</t>
  </si>
  <si>
    <t>Get To Steppin'</t>
  </si>
  <si>
    <t>We Are Miracles</t>
  </si>
  <si>
    <t xml:space="preserve"> </t>
  </si>
  <si>
    <t>January-June 2015</t>
  </si>
  <si>
    <t xml:space="preserve">Freedom to Change </t>
  </si>
  <si>
    <t>Literature</t>
  </si>
  <si>
    <t>PR</t>
  </si>
  <si>
    <t>Spiritual Retreat</t>
  </si>
  <si>
    <t>Public Relations- Rent</t>
  </si>
  <si>
    <t>Refund TRSO</t>
  </si>
  <si>
    <t>Area- Rent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</si>
</sst>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52" applyNumberForma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39" fillId="0" borderId="11" xfId="0" applyNumberFormat="1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2" fontId="41" fillId="0" borderId="0" xfId="44" applyNumberFormat="1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67">
      <selection activeCell="C69" sqref="C69"/>
    </sheetView>
  </sheetViews>
  <sheetFormatPr defaultColWidth="9.140625" defaultRowHeight="11.25" customHeight="1"/>
  <cols>
    <col min="1" max="1" width="26.57421875" style="14" bestFit="1" customWidth="1"/>
    <col min="2" max="2" width="8.7109375" style="14" customWidth="1"/>
    <col min="3" max="3" width="7.8515625" style="14" customWidth="1"/>
    <col min="4" max="5" width="8.140625" style="14" customWidth="1"/>
    <col min="6" max="6" width="7.421875" style="14" customWidth="1"/>
    <col min="7" max="7" width="7.00390625" style="14" customWidth="1"/>
    <col min="8" max="8" width="12.140625" style="14" customWidth="1"/>
    <col min="9" max="16384" width="9.140625" style="2" customWidth="1"/>
  </cols>
  <sheetData>
    <row r="1" spans="1:8" ht="11.25" customHeight="1">
      <c r="A1" s="1" t="s">
        <v>69</v>
      </c>
      <c r="B1" s="1"/>
      <c r="C1" s="1"/>
      <c r="D1" s="1"/>
      <c r="E1" s="1"/>
      <c r="F1" s="1"/>
      <c r="G1" s="1"/>
      <c r="H1" s="1"/>
    </row>
    <row r="2" spans="1:9" ht="11.25" customHeight="1">
      <c r="A2" s="3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18" t="s">
        <v>0</v>
      </c>
      <c r="I2" s="24" t="s">
        <v>15</v>
      </c>
    </row>
    <row r="3" spans="1:9" ht="11.25" customHeight="1">
      <c r="A3" s="3" t="s">
        <v>23</v>
      </c>
      <c r="B3" s="5"/>
      <c r="C3" s="5"/>
      <c r="D3" s="5"/>
      <c r="E3" s="5"/>
      <c r="F3" s="5"/>
      <c r="G3" s="5"/>
      <c r="H3" s="19">
        <f aca="true" t="shared" si="0" ref="H3:H51">SUM(B3:G3)</f>
        <v>0</v>
      </c>
      <c r="I3" s="26">
        <f aca="true" t="shared" si="1" ref="I3:I27">SUM(H3+L3)</f>
        <v>0</v>
      </c>
    </row>
    <row r="4" spans="1:9" ht="11.25" customHeight="1">
      <c r="A4" s="3" t="s">
        <v>24</v>
      </c>
      <c r="C4" s="5">
        <v>50</v>
      </c>
      <c r="D4" s="5"/>
      <c r="E4" s="5"/>
      <c r="F4" s="5"/>
      <c r="G4" s="5"/>
      <c r="H4" s="19">
        <f t="shared" si="0"/>
        <v>50</v>
      </c>
      <c r="I4" s="26">
        <f t="shared" si="1"/>
        <v>50</v>
      </c>
    </row>
    <row r="5" spans="1:9" ht="11.25" customHeight="1">
      <c r="A5" s="3" t="s">
        <v>25</v>
      </c>
      <c r="B5" s="5">
        <v>100</v>
      </c>
      <c r="C5" s="5"/>
      <c r="D5" s="5">
        <v>200</v>
      </c>
      <c r="E5" s="5"/>
      <c r="F5" s="5"/>
      <c r="G5" s="5"/>
      <c r="H5" s="19">
        <f t="shared" si="0"/>
        <v>300</v>
      </c>
      <c r="I5" s="26">
        <f t="shared" si="1"/>
        <v>300</v>
      </c>
    </row>
    <row r="6" spans="1:9" ht="11.25" customHeight="1">
      <c r="A6" s="3" t="s">
        <v>26</v>
      </c>
      <c r="B6" s="5"/>
      <c r="C6" s="5"/>
      <c r="D6" s="5"/>
      <c r="E6" s="5"/>
      <c r="F6" s="5"/>
      <c r="G6" s="5"/>
      <c r="H6" s="19">
        <f t="shared" si="0"/>
        <v>0</v>
      </c>
      <c r="I6" s="26">
        <f t="shared" si="1"/>
        <v>0</v>
      </c>
    </row>
    <row r="7" spans="1:9" ht="11.25" customHeight="1">
      <c r="A7" s="3" t="s">
        <v>27</v>
      </c>
      <c r="B7" s="5"/>
      <c r="C7" s="5"/>
      <c r="D7" s="5"/>
      <c r="E7" s="5"/>
      <c r="F7" s="5"/>
      <c r="G7" s="5"/>
      <c r="H7" s="19">
        <f t="shared" si="0"/>
        <v>0</v>
      </c>
      <c r="I7" s="26">
        <f t="shared" si="1"/>
        <v>0</v>
      </c>
    </row>
    <row r="8" spans="1:9" ht="11.25" customHeight="1">
      <c r="A8" s="3" t="s">
        <v>28</v>
      </c>
      <c r="B8" s="5"/>
      <c r="C8" s="5"/>
      <c r="D8" s="5"/>
      <c r="E8" s="5"/>
      <c r="F8" s="5"/>
      <c r="G8" s="5"/>
      <c r="H8" s="19">
        <f t="shared" si="0"/>
        <v>0</v>
      </c>
      <c r="I8" s="26">
        <f t="shared" si="1"/>
        <v>0</v>
      </c>
    </row>
    <row r="9" spans="1:9" ht="11.25" customHeight="1">
      <c r="A9" s="3" t="s">
        <v>29</v>
      </c>
      <c r="B9" s="5"/>
      <c r="C9" s="5">
        <v>200</v>
      </c>
      <c r="D9" s="5">
        <v>80</v>
      </c>
      <c r="E9" s="5"/>
      <c r="F9" s="5"/>
      <c r="G9" s="5"/>
      <c r="H9" s="19">
        <f t="shared" si="0"/>
        <v>280</v>
      </c>
      <c r="I9" s="26">
        <f t="shared" si="1"/>
        <v>280</v>
      </c>
    </row>
    <row r="10" spans="1:9" ht="11.25" customHeight="1">
      <c r="A10" s="3" t="s">
        <v>30</v>
      </c>
      <c r="B10" s="5"/>
      <c r="C10" s="5">
        <v>20</v>
      </c>
      <c r="D10" s="5">
        <v>20</v>
      </c>
      <c r="E10" s="5"/>
      <c r="F10" s="5"/>
      <c r="G10" s="5"/>
      <c r="H10" s="19">
        <f t="shared" si="0"/>
        <v>40</v>
      </c>
      <c r="I10" s="26">
        <f t="shared" si="1"/>
        <v>40</v>
      </c>
    </row>
    <row r="11" spans="1:9" ht="11.25" customHeight="1">
      <c r="A11" s="3" t="s">
        <v>31</v>
      </c>
      <c r="B11" s="5"/>
      <c r="C11" s="5"/>
      <c r="D11" s="5"/>
      <c r="E11" s="5"/>
      <c r="F11" s="5"/>
      <c r="G11" s="5"/>
      <c r="H11" s="19">
        <f t="shared" si="0"/>
        <v>0</v>
      </c>
      <c r="I11" s="26">
        <f t="shared" si="1"/>
        <v>0</v>
      </c>
    </row>
    <row r="12" spans="1:9" ht="11.25" customHeight="1">
      <c r="A12" s="3" t="s">
        <v>70</v>
      </c>
      <c r="B12" s="5"/>
      <c r="C12" s="5"/>
      <c r="D12" s="5"/>
      <c r="E12" s="5"/>
      <c r="F12" s="5"/>
      <c r="G12" s="5"/>
      <c r="H12" s="19">
        <f t="shared" si="0"/>
        <v>0</v>
      </c>
      <c r="I12" s="26">
        <f t="shared" si="1"/>
        <v>0</v>
      </c>
    </row>
    <row r="13" spans="1:9" ht="11.25" customHeight="1">
      <c r="A13" s="3" t="s">
        <v>32</v>
      </c>
      <c r="B13" s="5"/>
      <c r="C13" s="5"/>
      <c r="D13" s="5">
        <v>30</v>
      </c>
      <c r="E13" s="5"/>
      <c r="F13" s="5"/>
      <c r="G13" s="5"/>
      <c r="H13" s="19">
        <f t="shared" si="0"/>
        <v>30</v>
      </c>
      <c r="I13" s="26">
        <f t="shared" si="1"/>
        <v>30</v>
      </c>
    </row>
    <row r="14" spans="1:9" ht="11.25" customHeight="1">
      <c r="A14" s="3" t="s">
        <v>33</v>
      </c>
      <c r="B14" s="5">
        <v>50</v>
      </c>
      <c r="C14" s="5"/>
      <c r="D14" s="5">
        <v>50</v>
      </c>
      <c r="E14" s="5"/>
      <c r="F14" s="5"/>
      <c r="G14" s="5"/>
      <c r="H14" s="19">
        <f t="shared" si="0"/>
        <v>100</v>
      </c>
      <c r="I14" s="26">
        <f t="shared" si="1"/>
        <v>100</v>
      </c>
    </row>
    <row r="15" spans="1:9" ht="11.25" customHeight="1">
      <c r="A15" s="3" t="s">
        <v>66</v>
      </c>
      <c r="B15" s="5"/>
      <c r="C15" s="5"/>
      <c r="D15" s="5"/>
      <c r="E15" s="5"/>
      <c r="F15" s="5"/>
      <c r="G15" s="5"/>
      <c r="H15" s="19">
        <f t="shared" si="0"/>
        <v>0</v>
      </c>
      <c r="I15" s="26">
        <f t="shared" si="1"/>
        <v>0</v>
      </c>
    </row>
    <row r="16" spans="1:9" ht="11.25" customHeight="1">
      <c r="A16" s="3" t="s">
        <v>34</v>
      </c>
      <c r="B16" s="5"/>
      <c r="C16" s="5"/>
      <c r="D16" s="5">
        <v>25</v>
      </c>
      <c r="E16" s="5"/>
      <c r="F16" s="5"/>
      <c r="G16" s="5"/>
      <c r="H16" s="19">
        <f t="shared" si="0"/>
        <v>25</v>
      </c>
      <c r="I16" s="26">
        <f t="shared" si="1"/>
        <v>25</v>
      </c>
    </row>
    <row r="17" spans="1:9" ht="11.25" customHeight="1">
      <c r="A17" s="3" t="s">
        <v>35</v>
      </c>
      <c r="B17" s="5"/>
      <c r="C17" s="5"/>
      <c r="D17" s="5"/>
      <c r="E17" s="5"/>
      <c r="F17" s="5"/>
      <c r="G17" s="5"/>
      <c r="H17" s="19">
        <f t="shared" si="0"/>
        <v>0</v>
      </c>
      <c r="I17" s="26">
        <f t="shared" si="1"/>
        <v>0</v>
      </c>
    </row>
    <row r="18" spans="1:9" ht="11.25" customHeight="1">
      <c r="A18" s="3" t="s">
        <v>36</v>
      </c>
      <c r="B18" s="5"/>
      <c r="C18" s="5"/>
      <c r="D18" s="5"/>
      <c r="E18" s="5"/>
      <c r="F18" s="5"/>
      <c r="G18" s="5"/>
      <c r="H18" s="19">
        <f t="shared" si="0"/>
        <v>0</v>
      </c>
      <c r="I18" s="26">
        <f t="shared" si="1"/>
        <v>0</v>
      </c>
    </row>
    <row r="19" spans="1:9" ht="11.25" customHeight="1">
      <c r="A19" s="3" t="s">
        <v>37</v>
      </c>
      <c r="B19" s="5"/>
      <c r="C19" s="5"/>
      <c r="D19" s="5"/>
      <c r="E19" s="5"/>
      <c r="F19" s="5"/>
      <c r="G19" s="5"/>
      <c r="H19" s="19">
        <f t="shared" si="0"/>
        <v>0</v>
      </c>
      <c r="I19" s="26">
        <f t="shared" si="1"/>
        <v>0</v>
      </c>
    </row>
    <row r="20" spans="1:9" ht="11.25" customHeight="1">
      <c r="A20" s="3" t="s">
        <v>38</v>
      </c>
      <c r="B20" s="5">
        <v>75</v>
      </c>
      <c r="C20" s="5"/>
      <c r="D20" s="5"/>
      <c r="E20" s="5"/>
      <c r="F20" s="5"/>
      <c r="G20" s="5"/>
      <c r="H20" s="19">
        <f t="shared" si="0"/>
        <v>75</v>
      </c>
      <c r="I20" s="26">
        <f t="shared" si="1"/>
        <v>75</v>
      </c>
    </row>
    <row r="21" spans="1:9" ht="11.25" customHeight="1">
      <c r="A21" s="3" t="s">
        <v>39</v>
      </c>
      <c r="B21" s="5"/>
      <c r="C21" s="5"/>
      <c r="D21" s="5"/>
      <c r="E21" s="5"/>
      <c r="F21" s="5"/>
      <c r="G21" s="5"/>
      <c r="H21" s="19">
        <f t="shared" si="0"/>
        <v>0</v>
      </c>
      <c r="I21" s="26">
        <f t="shared" si="1"/>
        <v>0</v>
      </c>
    </row>
    <row r="22" spans="1:9" ht="11.25" customHeight="1">
      <c r="A22" s="3" t="s">
        <v>40</v>
      </c>
      <c r="B22" s="5"/>
      <c r="C22" s="5">
        <v>113.38</v>
      </c>
      <c r="D22" s="5">
        <v>195.08</v>
      </c>
      <c r="E22" s="5"/>
      <c r="F22" s="5"/>
      <c r="G22" s="5"/>
      <c r="H22" s="19">
        <f t="shared" si="0"/>
        <v>308.46000000000004</v>
      </c>
      <c r="I22" s="26">
        <f t="shared" si="1"/>
        <v>308.46000000000004</v>
      </c>
    </row>
    <row r="23" spans="1:9" ht="11.25" customHeight="1">
      <c r="A23" s="3" t="s">
        <v>41</v>
      </c>
      <c r="B23" s="5"/>
      <c r="C23" s="5"/>
      <c r="D23" s="5"/>
      <c r="E23" s="5"/>
      <c r="F23" s="5"/>
      <c r="G23" s="5"/>
      <c r="H23" s="19">
        <f t="shared" si="0"/>
        <v>0</v>
      </c>
      <c r="I23" s="26">
        <f t="shared" si="1"/>
        <v>0</v>
      </c>
    </row>
    <row r="24" spans="1:9" ht="11.25" customHeight="1">
      <c r="A24" s="3" t="s">
        <v>42</v>
      </c>
      <c r="B24" s="5"/>
      <c r="C24" s="5"/>
      <c r="D24" s="5"/>
      <c r="E24" s="5"/>
      <c r="F24" s="5"/>
      <c r="G24" s="5"/>
      <c r="H24" s="19">
        <f t="shared" si="0"/>
        <v>0</v>
      </c>
      <c r="I24" s="26">
        <f t="shared" si="1"/>
        <v>0</v>
      </c>
    </row>
    <row r="25" spans="1:9" ht="11.25" customHeight="1">
      <c r="A25" s="3" t="s">
        <v>43</v>
      </c>
      <c r="B25" s="5"/>
      <c r="C25" s="5"/>
      <c r="D25" s="5"/>
      <c r="E25" s="5"/>
      <c r="F25" s="5"/>
      <c r="G25" s="5"/>
      <c r="H25" s="19">
        <f t="shared" si="0"/>
        <v>0</v>
      </c>
      <c r="I25" s="26">
        <f t="shared" si="1"/>
        <v>0</v>
      </c>
    </row>
    <row r="26" spans="1:9" ht="11.25" customHeight="1">
      <c r="A26" s="3" t="s">
        <v>44</v>
      </c>
      <c r="B26" s="5"/>
      <c r="C26" s="5"/>
      <c r="D26" s="5"/>
      <c r="E26" s="5"/>
      <c r="F26" s="5"/>
      <c r="G26" s="5"/>
      <c r="H26" s="19">
        <f t="shared" si="0"/>
        <v>0</v>
      </c>
      <c r="I26" s="26">
        <f t="shared" si="1"/>
        <v>0</v>
      </c>
    </row>
    <row r="27" spans="1:9" ht="11.25" customHeight="1">
      <c r="A27" s="3" t="s">
        <v>45</v>
      </c>
      <c r="B27" s="5"/>
      <c r="C27" s="5"/>
      <c r="D27" s="5"/>
      <c r="E27" s="5"/>
      <c r="F27" s="5"/>
      <c r="G27" s="5"/>
      <c r="H27" s="19">
        <f t="shared" si="0"/>
        <v>0</v>
      </c>
      <c r="I27" s="26">
        <f t="shared" si="1"/>
        <v>0</v>
      </c>
    </row>
    <row r="28" spans="1:9" ht="11.25" customHeight="1">
      <c r="A28" s="3" t="s">
        <v>46</v>
      </c>
      <c r="B28" s="5"/>
      <c r="C28" s="5">
        <v>200</v>
      </c>
      <c r="D28" s="5"/>
      <c r="E28" s="5"/>
      <c r="F28" s="5"/>
      <c r="G28" s="5"/>
      <c r="H28" s="19">
        <f t="shared" si="0"/>
        <v>200</v>
      </c>
      <c r="I28" s="26">
        <f aca="true" t="shared" si="2" ref="I28:I48">SUM(H28+L28)</f>
        <v>200</v>
      </c>
    </row>
    <row r="29" spans="1:9" ht="11.25" customHeight="1">
      <c r="A29" s="3" t="s">
        <v>47</v>
      </c>
      <c r="B29" s="5"/>
      <c r="C29" s="5"/>
      <c r="D29" s="5"/>
      <c r="E29" s="5"/>
      <c r="F29" s="5"/>
      <c r="G29" s="5"/>
      <c r="H29" s="19">
        <f t="shared" si="0"/>
        <v>0</v>
      </c>
      <c r="I29" s="26">
        <f t="shared" si="2"/>
        <v>0</v>
      </c>
    </row>
    <row r="30" spans="1:9" ht="11.25" customHeight="1">
      <c r="A30" s="3" t="s">
        <v>48</v>
      </c>
      <c r="B30" s="5"/>
      <c r="C30" s="5"/>
      <c r="D30" s="5"/>
      <c r="E30" s="5"/>
      <c r="F30" s="5"/>
      <c r="G30" s="5"/>
      <c r="H30" s="19">
        <f t="shared" si="0"/>
        <v>0</v>
      </c>
      <c r="I30" s="26">
        <f t="shared" si="2"/>
        <v>0</v>
      </c>
    </row>
    <row r="31" spans="1:9" ht="11.25" customHeight="1">
      <c r="A31" s="3" t="s">
        <v>49</v>
      </c>
      <c r="B31" s="5"/>
      <c r="C31" s="5"/>
      <c r="D31" s="5"/>
      <c r="E31" s="5"/>
      <c r="F31" s="5"/>
      <c r="G31" s="5"/>
      <c r="H31" s="19">
        <f t="shared" si="0"/>
        <v>0</v>
      </c>
      <c r="I31" s="26">
        <f t="shared" si="2"/>
        <v>0</v>
      </c>
    </row>
    <row r="32" spans="1:9" ht="11.25" customHeight="1">
      <c r="A32" s="3" t="s">
        <v>50</v>
      </c>
      <c r="B32" s="5"/>
      <c r="C32" s="5"/>
      <c r="D32" s="5">
        <v>20</v>
      </c>
      <c r="E32" s="5"/>
      <c r="F32" s="5"/>
      <c r="G32" s="5"/>
      <c r="H32" s="19">
        <f t="shared" si="0"/>
        <v>20</v>
      </c>
      <c r="I32" s="26">
        <f t="shared" si="2"/>
        <v>20</v>
      </c>
    </row>
    <row r="33" spans="1:9" ht="13.5" customHeight="1">
      <c r="A33" s="3" t="s">
        <v>51</v>
      </c>
      <c r="B33" s="30">
        <v>300</v>
      </c>
      <c r="C33" s="30">
        <v>150</v>
      </c>
      <c r="D33" s="30">
        <v>100</v>
      </c>
      <c r="E33" s="30"/>
      <c r="F33" s="30"/>
      <c r="G33" s="30"/>
      <c r="H33" s="19">
        <f t="shared" si="0"/>
        <v>550</v>
      </c>
      <c r="I33" s="26">
        <f t="shared" si="2"/>
        <v>550</v>
      </c>
    </row>
    <row r="34" spans="1:9" ht="13.5" customHeight="1">
      <c r="A34" s="3" t="s">
        <v>52</v>
      </c>
      <c r="B34" s="30"/>
      <c r="C34" s="30"/>
      <c r="D34" s="30"/>
      <c r="E34" s="30"/>
      <c r="F34" s="30"/>
      <c r="G34" s="30"/>
      <c r="H34" s="19">
        <f t="shared" si="0"/>
        <v>0</v>
      </c>
      <c r="I34" s="26">
        <f t="shared" si="2"/>
        <v>0</v>
      </c>
    </row>
    <row r="35" spans="1:9" ht="13.5" customHeight="1">
      <c r="A35" s="3" t="s">
        <v>53</v>
      </c>
      <c r="B35" s="30">
        <v>120</v>
      </c>
      <c r="C35" s="30">
        <v>100</v>
      </c>
      <c r="D35" s="30">
        <v>50</v>
      </c>
      <c r="E35" s="30"/>
      <c r="F35" s="30"/>
      <c r="G35" s="30"/>
      <c r="H35" s="19">
        <f t="shared" si="0"/>
        <v>270</v>
      </c>
      <c r="I35" s="26">
        <f t="shared" si="2"/>
        <v>270</v>
      </c>
    </row>
    <row r="36" spans="1:9" ht="13.5" customHeight="1">
      <c r="A36" s="31" t="s">
        <v>54</v>
      </c>
      <c r="B36" s="30"/>
      <c r="C36" s="30"/>
      <c r="D36" s="30"/>
      <c r="E36" s="30"/>
      <c r="F36" s="30"/>
      <c r="G36" s="30"/>
      <c r="H36" s="19">
        <f t="shared" si="0"/>
        <v>0</v>
      </c>
      <c r="I36" s="26">
        <f t="shared" si="2"/>
        <v>0</v>
      </c>
    </row>
    <row r="37" spans="1:9" ht="13.5" customHeight="1">
      <c r="A37" s="31" t="s">
        <v>55</v>
      </c>
      <c r="B37" s="30"/>
      <c r="C37" s="30"/>
      <c r="D37" s="30"/>
      <c r="E37" s="30"/>
      <c r="F37" s="30"/>
      <c r="G37" s="30"/>
      <c r="H37" s="19">
        <f t="shared" si="0"/>
        <v>0</v>
      </c>
      <c r="I37" s="26">
        <f t="shared" si="2"/>
        <v>0</v>
      </c>
    </row>
    <row r="38" spans="1:9" ht="13.5" customHeight="1">
      <c r="A38" s="31" t="s">
        <v>56</v>
      </c>
      <c r="B38" s="30"/>
      <c r="C38" s="30"/>
      <c r="D38" s="30">
        <v>150</v>
      </c>
      <c r="E38" s="30"/>
      <c r="F38" s="30"/>
      <c r="G38" s="30"/>
      <c r="H38" s="19">
        <f t="shared" si="0"/>
        <v>150</v>
      </c>
      <c r="I38" s="26">
        <f t="shared" si="2"/>
        <v>150</v>
      </c>
    </row>
    <row r="39" spans="1:9" ht="13.5" customHeight="1">
      <c r="A39" s="31" t="s">
        <v>57</v>
      </c>
      <c r="B39" s="30"/>
      <c r="C39" s="30"/>
      <c r="D39" s="30"/>
      <c r="E39" s="30"/>
      <c r="F39" s="30"/>
      <c r="G39" s="30"/>
      <c r="H39" s="19">
        <f t="shared" si="0"/>
        <v>0</v>
      </c>
      <c r="I39" s="26">
        <f t="shared" si="2"/>
        <v>0</v>
      </c>
    </row>
    <row r="40" spans="1:9" ht="13.5" customHeight="1">
      <c r="A40" s="31" t="s">
        <v>58</v>
      </c>
      <c r="B40" s="30"/>
      <c r="C40" s="30"/>
      <c r="D40" s="30"/>
      <c r="E40" s="30"/>
      <c r="F40" s="30"/>
      <c r="G40" s="30"/>
      <c r="H40" s="19">
        <f t="shared" si="0"/>
        <v>0</v>
      </c>
      <c r="I40" s="26">
        <f t="shared" si="2"/>
        <v>0</v>
      </c>
    </row>
    <row r="41" spans="1:9" ht="13.5" customHeight="1">
      <c r="A41" s="31" t="s">
        <v>59</v>
      </c>
      <c r="B41" s="30">
        <v>443</v>
      </c>
      <c r="C41" s="30"/>
      <c r="D41" s="30"/>
      <c r="E41" s="30"/>
      <c r="F41" s="30"/>
      <c r="G41" s="30"/>
      <c r="H41" s="19">
        <f t="shared" si="0"/>
        <v>443</v>
      </c>
      <c r="I41" s="26">
        <f t="shared" si="2"/>
        <v>443</v>
      </c>
    </row>
    <row r="42" spans="1:9" ht="13.5" customHeight="1">
      <c r="A42" s="31" t="s">
        <v>60</v>
      </c>
      <c r="B42" s="30"/>
      <c r="C42" s="30"/>
      <c r="D42" s="30"/>
      <c r="E42" s="30"/>
      <c r="F42" s="30"/>
      <c r="G42" s="30"/>
      <c r="H42" s="19">
        <f t="shared" si="0"/>
        <v>0</v>
      </c>
      <c r="I42" s="26">
        <f t="shared" si="2"/>
        <v>0</v>
      </c>
    </row>
    <row r="43" spans="1:9" ht="13.5" customHeight="1">
      <c r="A43" s="31" t="s">
        <v>61</v>
      </c>
      <c r="B43" s="30"/>
      <c r="C43" s="30"/>
      <c r="D43" s="30"/>
      <c r="E43" s="30"/>
      <c r="F43" s="30"/>
      <c r="G43" s="30"/>
      <c r="H43" s="19">
        <f t="shared" si="0"/>
        <v>0</v>
      </c>
      <c r="I43" s="26">
        <f t="shared" si="2"/>
        <v>0</v>
      </c>
    </row>
    <row r="44" spans="1:9" ht="13.5" customHeight="1">
      <c r="A44" s="31" t="s">
        <v>62</v>
      </c>
      <c r="B44" s="30"/>
      <c r="C44" s="30"/>
      <c r="D44" s="30"/>
      <c r="E44" s="30"/>
      <c r="F44" s="30"/>
      <c r="G44" s="30"/>
      <c r="H44" s="19">
        <f t="shared" si="0"/>
        <v>0</v>
      </c>
      <c r="I44" s="26">
        <f t="shared" si="2"/>
        <v>0</v>
      </c>
    </row>
    <row r="45" spans="1:9" ht="13.5" customHeight="1">
      <c r="A45" s="31" t="s">
        <v>63</v>
      </c>
      <c r="B45" s="30"/>
      <c r="C45" s="30"/>
      <c r="D45" s="30"/>
      <c r="E45" s="30"/>
      <c r="F45" s="30"/>
      <c r="G45" s="30"/>
      <c r="H45" s="19">
        <f t="shared" si="0"/>
        <v>0</v>
      </c>
      <c r="I45" s="26">
        <f t="shared" si="2"/>
        <v>0</v>
      </c>
    </row>
    <row r="46" spans="1:9" ht="13.5" customHeight="1">
      <c r="A46" s="31" t="s">
        <v>64</v>
      </c>
      <c r="B46" s="30"/>
      <c r="C46" s="30">
        <v>46</v>
      </c>
      <c r="D46" s="30"/>
      <c r="E46" s="30"/>
      <c r="F46" s="30"/>
      <c r="G46" s="30"/>
      <c r="H46" s="19">
        <f t="shared" si="0"/>
        <v>46</v>
      </c>
      <c r="I46" s="26">
        <f t="shared" si="2"/>
        <v>46</v>
      </c>
    </row>
    <row r="47" spans="1:9" ht="13.5" customHeight="1">
      <c r="A47" s="31" t="s">
        <v>67</v>
      </c>
      <c r="B47" s="30"/>
      <c r="C47" s="30"/>
      <c r="D47" s="30"/>
      <c r="E47" s="30"/>
      <c r="F47" s="30"/>
      <c r="G47" s="30"/>
      <c r="H47" s="19"/>
      <c r="I47" s="26"/>
    </row>
    <row r="48" spans="1:9" ht="13.5" customHeight="1" thickBot="1">
      <c r="A48" s="31" t="s">
        <v>65</v>
      </c>
      <c r="B48" s="30"/>
      <c r="C48" s="30"/>
      <c r="D48" s="30"/>
      <c r="E48" s="30"/>
      <c r="F48" s="30"/>
      <c r="G48" s="30"/>
      <c r="H48" s="19">
        <f t="shared" si="0"/>
        <v>0</v>
      </c>
      <c r="I48" s="26">
        <f t="shared" si="2"/>
        <v>0</v>
      </c>
    </row>
    <row r="49" spans="1:9" ht="11.25" customHeight="1" thickBot="1">
      <c r="A49" s="9" t="s">
        <v>1</v>
      </c>
      <c r="B49" s="27">
        <f aca="true" t="shared" si="3" ref="B49:G49">SUM(B3:B48)</f>
        <v>1088</v>
      </c>
      <c r="C49" s="27">
        <f t="shared" si="3"/>
        <v>879.38</v>
      </c>
      <c r="D49" s="27">
        <f>SUM(D3:D48)</f>
        <v>920.08</v>
      </c>
      <c r="E49" s="27">
        <f t="shared" si="3"/>
        <v>0</v>
      </c>
      <c r="F49" s="27">
        <f t="shared" si="3"/>
        <v>0</v>
      </c>
      <c r="G49" s="27">
        <f t="shared" si="3"/>
        <v>0</v>
      </c>
      <c r="H49" s="21">
        <f t="shared" si="0"/>
        <v>2887.46</v>
      </c>
      <c r="I49" s="26">
        <f>SUM(H49+L49)</f>
        <v>2887.46</v>
      </c>
    </row>
    <row r="50" spans="1:9" ht="11.25" customHeight="1" thickBot="1">
      <c r="A50" s="7" t="s">
        <v>75</v>
      </c>
      <c r="C50" s="8">
        <v>146.06</v>
      </c>
      <c r="D50" s="8"/>
      <c r="E50" s="8"/>
      <c r="F50" s="8"/>
      <c r="G50" s="8"/>
      <c r="H50" s="20">
        <f>SUM(C50:G50)</f>
        <v>146.06</v>
      </c>
      <c r="I50" s="26">
        <f>SUM(H50+L50)</f>
        <v>146.06</v>
      </c>
    </row>
    <row r="51" spans="1:9" ht="10.5" customHeight="1" thickBot="1">
      <c r="A51" s="9" t="s">
        <v>2</v>
      </c>
      <c r="B51" s="27">
        <v>1088</v>
      </c>
      <c r="C51" s="27">
        <f>SUM(C50,C49)</f>
        <v>1025.44</v>
      </c>
      <c r="D51" s="27">
        <v>920.88</v>
      </c>
      <c r="E51" s="27">
        <v>0</v>
      </c>
      <c r="F51" s="27">
        <f>SUM(F49:F50)</f>
        <v>0</v>
      </c>
      <c r="G51" s="27">
        <f>SUM(G49:G50)</f>
        <v>0</v>
      </c>
      <c r="H51" s="21">
        <f t="shared" si="0"/>
        <v>3034.32</v>
      </c>
      <c r="I51" s="26">
        <f>SUM(H51+L51)</f>
        <v>3034.32</v>
      </c>
    </row>
    <row r="52" spans="1:9" ht="11.25" customHeight="1">
      <c r="A52" s="12" t="s">
        <v>3</v>
      </c>
      <c r="B52" s="11"/>
      <c r="C52" s="10"/>
      <c r="D52" s="10"/>
      <c r="E52" s="10"/>
      <c r="F52" s="10"/>
      <c r="G52" s="10"/>
      <c r="H52" s="22"/>
      <c r="I52" s="26"/>
    </row>
    <row r="53" spans="1:9" ht="11.25" customHeight="1">
      <c r="A53" s="3" t="s">
        <v>4</v>
      </c>
      <c r="B53" s="5"/>
      <c r="C53" s="5"/>
      <c r="D53" s="5"/>
      <c r="E53" s="5"/>
      <c r="F53" s="5"/>
      <c r="G53" s="5"/>
      <c r="H53" s="19">
        <f aca="true" t="shared" si="4" ref="H53:H67">SUM(B53:G53)</f>
        <v>0</v>
      </c>
      <c r="I53" s="26">
        <f aca="true" t="shared" si="5" ref="I53:I67">SUM(H53+L53)</f>
        <v>0</v>
      </c>
    </row>
    <row r="54" spans="1:9" ht="11.25" customHeight="1">
      <c r="A54" s="3" t="s">
        <v>5</v>
      </c>
      <c r="B54" s="5"/>
      <c r="C54" s="5">
        <v>50.07</v>
      </c>
      <c r="D54" s="5">
        <v>16.04</v>
      </c>
      <c r="E54" s="5"/>
      <c r="F54" s="5"/>
      <c r="G54" s="5"/>
      <c r="H54" s="19">
        <f t="shared" si="4"/>
        <v>66.11</v>
      </c>
      <c r="I54" s="26">
        <f t="shared" si="5"/>
        <v>66.11</v>
      </c>
    </row>
    <row r="55" spans="1:9" ht="11.25" customHeight="1">
      <c r="A55" s="3" t="s">
        <v>6</v>
      </c>
      <c r="B55" s="5"/>
      <c r="C55" s="5"/>
      <c r="D55" s="5"/>
      <c r="E55" s="5"/>
      <c r="F55" s="5"/>
      <c r="G55" s="5"/>
      <c r="H55" s="19">
        <f t="shared" si="4"/>
        <v>0</v>
      </c>
      <c r="I55" s="26">
        <f t="shared" si="5"/>
        <v>0</v>
      </c>
    </row>
    <row r="56" spans="1:9" ht="11.25" customHeight="1">
      <c r="A56" s="3" t="s">
        <v>71</v>
      </c>
      <c r="B56" s="5">
        <v>146.06</v>
      </c>
      <c r="C56" s="5"/>
      <c r="D56" s="5">
        <v>318.35</v>
      </c>
      <c r="E56" s="5"/>
      <c r="F56" s="5"/>
      <c r="G56" s="5"/>
      <c r="H56" s="19">
        <f t="shared" si="4"/>
        <v>464.41</v>
      </c>
      <c r="I56" s="26">
        <f t="shared" si="5"/>
        <v>464.41</v>
      </c>
    </row>
    <row r="57" spans="1:9" ht="11.25" customHeight="1">
      <c r="A57" s="3" t="s">
        <v>22</v>
      </c>
      <c r="B57" s="5"/>
      <c r="C57" s="5">
        <v>66.87</v>
      </c>
      <c r="D57" s="5">
        <v>99.98</v>
      </c>
      <c r="E57" s="5"/>
      <c r="F57" s="5"/>
      <c r="G57" s="5"/>
      <c r="H57" s="19">
        <f t="shared" si="4"/>
        <v>166.85000000000002</v>
      </c>
      <c r="I57" s="26">
        <f t="shared" si="5"/>
        <v>166.85000000000002</v>
      </c>
    </row>
    <row r="58" spans="1:9" ht="11.25" customHeight="1">
      <c r="A58" s="3" t="s">
        <v>7</v>
      </c>
      <c r="B58" s="5"/>
      <c r="C58" s="5"/>
      <c r="D58" s="5">
        <v>251.11</v>
      </c>
      <c r="E58" s="5"/>
      <c r="F58" s="5"/>
      <c r="G58" s="5"/>
      <c r="H58" s="19">
        <f t="shared" si="4"/>
        <v>251.11</v>
      </c>
      <c r="I58" s="26">
        <f t="shared" si="5"/>
        <v>251.11</v>
      </c>
    </row>
    <row r="59" spans="1:9" ht="11.25" customHeight="1">
      <c r="A59" s="3" t="s">
        <v>8</v>
      </c>
      <c r="B59" s="5"/>
      <c r="C59" s="5"/>
      <c r="D59" s="5"/>
      <c r="E59" s="5"/>
      <c r="F59" s="5"/>
      <c r="G59" s="5"/>
      <c r="H59" s="19">
        <f t="shared" si="4"/>
        <v>0</v>
      </c>
      <c r="I59" s="26">
        <f t="shared" si="5"/>
        <v>0</v>
      </c>
    </row>
    <row r="60" spans="1:9" ht="11.25" customHeight="1">
      <c r="A60" s="31" t="s">
        <v>74</v>
      </c>
      <c r="B60" s="5">
        <v>60</v>
      </c>
      <c r="C60" s="5"/>
      <c r="D60" s="5">
        <v>90</v>
      </c>
      <c r="E60" s="5"/>
      <c r="F60" s="5"/>
      <c r="G60" s="5"/>
      <c r="H60" s="19">
        <f t="shared" si="4"/>
        <v>150</v>
      </c>
      <c r="I60" s="26">
        <f t="shared" si="5"/>
        <v>150</v>
      </c>
    </row>
    <row r="61" spans="1:9" ht="11.25" customHeight="1">
      <c r="A61" s="31" t="s">
        <v>72</v>
      </c>
      <c r="B61" s="5">
        <v>48.74</v>
      </c>
      <c r="C61" s="5">
        <v>88.76</v>
      </c>
      <c r="D61" s="5">
        <v>15.78</v>
      </c>
      <c r="E61" s="5"/>
      <c r="F61" s="5"/>
      <c r="G61" s="5"/>
      <c r="H61" s="19">
        <f t="shared" si="4"/>
        <v>153.28</v>
      </c>
      <c r="I61" s="26">
        <f t="shared" si="5"/>
        <v>153.28</v>
      </c>
    </row>
    <row r="62" spans="1:9" ht="11.25" customHeight="1">
      <c r="A62" s="3" t="s">
        <v>76</v>
      </c>
      <c r="B62" s="5">
        <v>60</v>
      </c>
      <c r="C62" s="5"/>
      <c r="D62" s="5">
        <v>30</v>
      </c>
      <c r="E62" s="5"/>
      <c r="F62" s="5"/>
      <c r="G62" s="5"/>
      <c r="H62" s="19">
        <f t="shared" si="4"/>
        <v>90</v>
      </c>
      <c r="I62" s="26">
        <f t="shared" si="5"/>
        <v>90</v>
      </c>
    </row>
    <row r="63" spans="1:9" ht="11.25" customHeight="1">
      <c r="A63" s="3" t="s">
        <v>9</v>
      </c>
      <c r="B63" s="5"/>
      <c r="C63" s="5"/>
      <c r="D63" s="5"/>
      <c r="E63" s="5"/>
      <c r="F63" s="5"/>
      <c r="G63" s="5"/>
      <c r="H63" s="19">
        <f t="shared" si="4"/>
        <v>0</v>
      </c>
      <c r="I63" s="26">
        <f t="shared" si="5"/>
        <v>0</v>
      </c>
    </row>
    <row r="64" spans="1:9" ht="11.25" customHeight="1">
      <c r="A64" s="3" t="s">
        <v>73</v>
      </c>
      <c r="B64" s="5"/>
      <c r="C64" s="5"/>
      <c r="D64" s="5"/>
      <c r="E64" s="5"/>
      <c r="F64" s="5"/>
      <c r="G64" s="5"/>
      <c r="H64" s="19">
        <f t="shared" si="4"/>
        <v>0</v>
      </c>
      <c r="I64" s="26">
        <f t="shared" si="5"/>
        <v>0</v>
      </c>
    </row>
    <row r="65" spans="1:9" ht="11.25" customHeight="1">
      <c r="A65" s="3" t="s">
        <v>10</v>
      </c>
      <c r="B65" s="5">
        <v>403.92</v>
      </c>
      <c r="C65" s="5">
        <v>551.84</v>
      </c>
      <c r="D65" s="5"/>
      <c r="E65" s="5" t="s">
        <v>68</v>
      </c>
      <c r="F65" s="5"/>
      <c r="G65" s="5"/>
      <c r="H65" s="19">
        <v>0</v>
      </c>
      <c r="I65" s="26">
        <f t="shared" si="5"/>
        <v>0</v>
      </c>
    </row>
    <row r="66" spans="1:9" ht="11.25" customHeight="1" thickBot="1">
      <c r="A66" s="7" t="s">
        <v>11</v>
      </c>
      <c r="B66" s="5">
        <v>269.28</v>
      </c>
      <c r="C66" s="5">
        <v>367.9</v>
      </c>
      <c r="D66" s="5"/>
      <c r="E66" s="5"/>
      <c r="F66" s="5"/>
      <c r="G66" s="5"/>
      <c r="H66" s="20">
        <v>0</v>
      </c>
      <c r="I66" s="26">
        <f t="shared" si="5"/>
        <v>0</v>
      </c>
    </row>
    <row r="67" spans="1:9" ht="13.5" customHeight="1" thickBot="1">
      <c r="A67" s="9" t="s">
        <v>12</v>
      </c>
      <c r="B67" s="27">
        <f aca="true" t="shared" si="6" ref="B67:G67">SUM(B53:B66)</f>
        <v>988</v>
      </c>
      <c r="C67" s="27">
        <f t="shared" si="6"/>
        <v>1125.44</v>
      </c>
      <c r="D67" s="27">
        <f t="shared" si="6"/>
        <v>821.26</v>
      </c>
      <c r="E67" s="27">
        <f t="shared" si="6"/>
        <v>0</v>
      </c>
      <c r="F67" s="27">
        <f t="shared" si="6"/>
        <v>0</v>
      </c>
      <c r="G67" s="27">
        <f t="shared" si="6"/>
        <v>0</v>
      </c>
      <c r="H67" s="21">
        <f t="shared" si="4"/>
        <v>2934.7</v>
      </c>
      <c r="I67" s="26">
        <f t="shared" si="5"/>
        <v>2934.7</v>
      </c>
    </row>
    <row r="68" spans="1:9" ht="11.25" customHeight="1" thickBot="1">
      <c r="A68" s="13" t="s">
        <v>13</v>
      </c>
      <c r="B68" s="32">
        <v>765</v>
      </c>
      <c r="C68" s="6">
        <v>865</v>
      </c>
      <c r="D68" s="6">
        <v>765</v>
      </c>
      <c r="E68" s="6"/>
      <c r="F68" s="29"/>
      <c r="G68" s="29"/>
      <c r="H68" s="19"/>
      <c r="I68" s="26"/>
    </row>
    <row r="69" spans="1:9" ht="12" customHeight="1" thickBot="1">
      <c r="A69" s="9" t="s">
        <v>14</v>
      </c>
      <c r="B69" s="28">
        <f>SUM(B51+B68-B67)</f>
        <v>865</v>
      </c>
      <c r="C69" s="28">
        <f>C68+C51-C67</f>
        <v>765</v>
      </c>
      <c r="D69" s="28">
        <v>863.82</v>
      </c>
      <c r="E69" s="28">
        <f>E68+E51-E67</f>
        <v>0</v>
      </c>
      <c r="F69" s="28">
        <f>F68+F51-F67</f>
        <v>0</v>
      </c>
      <c r="G69" s="28">
        <f>G68+G51-G67</f>
        <v>0</v>
      </c>
      <c r="H69" s="23"/>
      <c r="I69" s="25"/>
    </row>
    <row r="71" spans="5:6" ht="4.5" customHeight="1">
      <c r="E71" s="15"/>
      <c r="F71" s="16"/>
    </row>
    <row r="72" spans="1:6" ht="11.25" customHeight="1">
      <c r="A72" s="17"/>
      <c r="E72" s="15"/>
      <c r="F72" s="16"/>
    </row>
    <row r="73" spans="5:6" ht="11.25" customHeight="1">
      <c r="E73" s="15"/>
      <c r="F73" s="16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Durkacs</dc:creator>
  <cp:keywords/>
  <dc:description/>
  <cp:lastModifiedBy>Sarah</cp:lastModifiedBy>
  <cp:lastPrinted>2015-03-26T21:54:47Z</cp:lastPrinted>
  <dcterms:created xsi:type="dcterms:W3CDTF">2010-07-04T16:30:02Z</dcterms:created>
  <dcterms:modified xsi:type="dcterms:W3CDTF">2015-03-26T22:06:36Z</dcterms:modified>
  <cp:category/>
  <cp:version/>
  <cp:contentType/>
  <cp:contentStatus/>
</cp:coreProperties>
</file>